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H157" i="1"/>
  <c r="G157" i="1"/>
  <c r="F157" i="1"/>
  <c r="L138" i="1"/>
  <c r="J138" i="1"/>
  <c r="H138" i="1"/>
  <c r="G138" i="1"/>
  <c r="F138" i="1"/>
  <c r="L119" i="1"/>
  <c r="J119" i="1"/>
  <c r="H119" i="1"/>
  <c r="G119" i="1"/>
  <c r="F119" i="1"/>
  <c r="L100" i="1"/>
  <c r="J100" i="1"/>
  <c r="I100" i="1"/>
  <c r="H100" i="1"/>
  <c r="G100" i="1"/>
  <c r="F100" i="1"/>
  <c r="L81" i="1"/>
  <c r="J81" i="1"/>
  <c r="H81" i="1"/>
  <c r="G81" i="1"/>
  <c r="F81" i="1"/>
  <c r="L62" i="1"/>
  <c r="J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F24" i="1"/>
  <c r="G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<sst xmlns="http://schemas.openxmlformats.org/spreadsheetml/2006/main" count="351" uniqueCount="112">
  <si>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</si>
  <si>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</si>
  <si>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</si>
  <si>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</si>
  <si>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</si>
  <si>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</si>
  <si>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</si>
  <si>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</si>
  <si>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</si>
  <si>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</si>
  <si>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</si>
  <si>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</si>
  <si>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</si>
  <si>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</si>
  <si>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</si>
  <si>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</si>
  <si>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</si>
  <si>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</si>
  <si>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</si>
  <si>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</si>
  <si>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</si>
  <si>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</si>
  <si>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</si>
  <si>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</si>
  <si>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</si>
  <si>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</si>
  <si>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</si>
  <si>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</si>
  <si>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</si>
  <si>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</si>
  <si>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</si>
  <si>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</si>
  <si>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</si>
  <si>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</si>
  <si>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</si>
  <si>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</si>
  <si>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</si>
  <si>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</si>
  <si>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</si>
  <si>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МБЩУ"Булдыгинская СОШ"</t>
  </si>
  <si>
    <t>директор школы</t>
  </si>
  <si>
    <t>Сёмина В.В.</t>
  </si>
  <si>
    <t>Каша рисовая молочная</t>
  </si>
  <si>
    <t>Какао с молоком</t>
  </si>
  <si>
    <t>Бутерброд с сыром</t>
  </si>
  <si>
    <t>Яблоко</t>
  </si>
  <si>
    <t>Яйцо отварное</t>
  </si>
  <si>
    <t>Салат из свеклы</t>
  </si>
  <si>
    <t>Н</t>
  </si>
  <si>
    <t>Суп картофельный с рыбными консервами</t>
  </si>
  <si>
    <t>Шницель куриный</t>
  </si>
  <si>
    <t>Макаронные изделия</t>
  </si>
  <si>
    <t>Компот из с/ф</t>
  </si>
  <si>
    <t xml:space="preserve">Хлеб пшеничный </t>
  </si>
  <si>
    <t>Хлеб ржаной</t>
  </si>
  <si>
    <t>Печенье</t>
  </si>
  <si>
    <t>Запеканка из творога с молоком сгущёным</t>
  </si>
  <si>
    <t>Хлеб пшеничный</t>
  </si>
  <si>
    <t>Салат из свежых огурцов</t>
  </si>
  <si>
    <t>Бутерброд смаслом и сыром</t>
  </si>
  <si>
    <t>Салат витаминный</t>
  </si>
  <si>
    <t>Щи из свежей капусты</t>
  </si>
  <si>
    <t>Котлеты рыбные</t>
  </si>
  <si>
    <t>Картофельное пюре</t>
  </si>
  <si>
    <t>Сок фруктовый</t>
  </si>
  <si>
    <t>Пряники</t>
  </si>
  <si>
    <t>Каша гречневая молочная</t>
  </si>
  <si>
    <t>Чай с сахаром и лимоном</t>
  </si>
  <si>
    <t>Масло сливочное</t>
  </si>
  <si>
    <t>Салат из моркови</t>
  </si>
  <si>
    <t>Салат из б/к капусты</t>
  </si>
  <si>
    <t>Суп картофельный с горохом</t>
  </si>
  <si>
    <t>Цыплята тушённые в соусе</t>
  </si>
  <si>
    <t>Компот из с/х фруктов</t>
  </si>
  <si>
    <t>Сухари ванильные</t>
  </si>
  <si>
    <t>Омлет натуральный</t>
  </si>
  <si>
    <t>Кофейный напиток</t>
  </si>
  <si>
    <t>Сыр</t>
  </si>
  <si>
    <t>Помидор</t>
  </si>
  <si>
    <t>Борщ из свежей капусты</t>
  </si>
  <si>
    <t>Жаркое по- домашнему</t>
  </si>
  <si>
    <t>Пудинг из творога(запечёный)</t>
  </si>
  <si>
    <t>Чай с сахором и лимоном</t>
  </si>
  <si>
    <t>Яйцо  варёное</t>
  </si>
  <si>
    <t>Винегрет овощной</t>
  </si>
  <si>
    <t>Суп из овощей</t>
  </si>
  <si>
    <t>Котлеты куранные</t>
  </si>
  <si>
    <t>Пюре картофельное</t>
  </si>
  <si>
    <t>Каша геркулесовая молочная</t>
  </si>
  <si>
    <t>Какао на молоке</t>
  </si>
  <si>
    <t>Икра кабачков( консервированная)</t>
  </si>
  <si>
    <t>Уха "Ростовская"</t>
  </si>
  <si>
    <t>Гуляш курыный</t>
  </si>
  <si>
    <t xml:space="preserve">Каша рассыпчатая гречневая </t>
  </si>
  <si>
    <t>Хлеб  пшеничный</t>
  </si>
  <si>
    <t>0.1</t>
  </si>
  <si>
    <t>Салат из свежих помидоров с луком</t>
  </si>
  <si>
    <t>Рассольник</t>
  </si>
  <si>
    <t>Плов из птицы</t>
  </si>
  <si>
    <t>Кисель</t>
  </si>
  <si>
    <t>Пряник</t>
  </si>
  <si>
    <t>Каша манная молочная</t>
  </si>
  <si>
    <t>Салат из свежих помодоров и огурцов</t>
  </si>
  <si>
    <t>Суп с консервированными бобовыми</t>
  </si>
  <si>
    <t>Рыба припущенными овощами</t>
  </si>
  <si>
    <t>Пюре кортофельное</t>
  </si>
  <si>
    <t>Суп картофельный с макаронными изделиями</t>
  </si>
  <si>
    <t>Капуста тушённая</t>
  </si>
  <si>
    <t>Салат из свежих огурцов</t>
  </si>
  <si>
    <t>Суп  крестьянский</t>
  </si>
  <si>
    <t>Сосиска молочная отварная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</si>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</sst>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6</v>
      </c>
      <c r="H6" s="40">
        <v>11</v>
      </c>
      <c r="I6" s="40">
        <v>53</v>
      </c>
      <c r="J6" s="40">
        <v>334</v>
      </c>
      <c r="K6" s="41">
        <v>174</v>
      </c>
      <c r="L6" s="40">
        <v>27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4</v>
      </c>
      <c r="I8" s="43">
        <v>18</v>
      </c>
      <c r="J8" s="43">
        <v>119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70</v>
      </c>
      <c r="G9" s="43">
        <v>45</v>
      </c>
      <c r="H9" s="43">
        <v>9</v>
      </c>
      <c r="I9" s="43">
        <v>24.9</v>
      </c>
      <c r="J9" s="43">
        <v>125</v>
      </c>
      <c r="K9" s="44" t="s">
        <v>48</v>
      </c>
      <c r="L9" s="43">
        <v>16.440000000000001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70</v>
      </c>
      <c r="G11" s="43">
        <v>6.1</v>
      </c>
      <c r="H11" s="43">
        <v>5.52</v>
      </c>
      <c r="I11" s="43">
        <v>0</v>
      </c>
      <c r="J11" s="43">
        <v>75.36</v>
      </c>
      <c r="K11" s="44"/>
      <c r="L11" s="43">
        <v>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61.1</v>
      </c>
      <c r="H13" s="19">
        <f t="shared" si="0"/>
        <v>29.52</v>
      </c>
      <c r="I13" s="19">
        <f t="shared" si="0"/>
        <v>105.7</v>
      </c>
      <c r="J13" s="19">
        <f t="shared" si="0"/>
        <v>700.36</v>
      </c>
      <c r="K13" s="25"/>
      <c r="L13" s="19">
        <f t="shared" ref="L13" si="1">SUM(L6:L12)</f>
        <v>68.44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2</v>
      </c>
      <c r="H14" s="43">
        <v>3.65</v>
      </c>
      <c r="I14" s="43">
        <v>5.05</v>
      </c>
      <c r="J14" s="43">
        <v>56.34</v>
      </c>
      <c r="K14" s="44">
        <v>53</v>
      </c>
      <c r="L14" s="43">
        <v>6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6.89</v>
      </c>
      <c r="H15" s="43">
        <v>6.72</v>
      </c>
      <c r="I15" s="43">
        <v>11.47</v>
      </c>
      <c r="J15" s="43">
        <v>133.80000000000001</v>
      </c>
      <c r="K15" s="44">
        <v>97</v>
      </c>
      <c r="L15" s="43">
        <v>16.829999999999998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12.44</v>
      </c>
      <c r="H16" s="43">
        <v>9.24</v>
      </c>
      <c r="I16" s="43">
        <v>12.56</v>
      </c>
      <c r="J16" s="43">
        <v>183</v>
      </c>
      <c r="K16" s="44">
        <v>498</v>
      </c>
      <c r="L16" s="43">
        <v>21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309</v>
      </c>
      <c r="L17" s="43">
        <v>10.6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</v>
      </c>
      <c r="H18" s="43">
        <v>0</v>
      </c>
      <c r="I18" s="43">
        <v>24.76</v>
      </c>
      <c r="J18" s="43">
        <v>94.2</v>
      </c>
      <c r="K18" s="44">
        <v>346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50</v>
      </c>
      <c r="G19" s="43">
        <v>3.8</v>
      </c>
      <c r="H19" s="43">
        <v>0.45</v>
      </c>
      <c r="I19" s="43">
        <v>24.9</v>
      </c>
      <c r="J19" s="43">
        <v>113.22</v>
      </c>
      <c r="K19" s="44" t="s">
        <v>48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50</v>
      </c>
      <c r="G20" s="43">
        <v>2.75</v>
      </c>
      <c r="H20" s="43">
        <v>0.5</v>
      </c>
      <c r="I20" s="43">
        <v>17</v>
      </c>
      <c r="J20" s="43">
        <v>85</v>
      </c>
      <c r="K20" s="44" t="s">
        <v>48</v>
      </c>
      <c r="L20" s="43">
        <v>3.5</v>
      </c>
    </row>
    <row r="21" spans="1:12" ht="15" x14ac:dyDescent="0.25">
      <c r="A21" s="23"/>
      <c r="B21" s="15"/>
      <c r="C21" s="11"/>
      <c r="D21" s="6"/>
      <c r="E21" s="42" t="s">
        <v>55</v>
      </c>
      <c r="F21" s="43">
        <v>30</v>
      </c>
      <c r="G21" s="43">
        <v>2.25</v>
      </c>
      <c r="H21" s="43">
        <v>2.94</v>
      </c>
      <c r="I21" s="43">
        <v>125.1</v>
      </c>
      <c r="J21" s="43">
        <v>0.02</v>
      </c>
      <c r="K21" s="44"/>
      <c r="L21" s="43">
        <v>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35.65</v>
      </c>
      <c r="H23" s="19">
        <f t="shared" si="2"/>
        <v>28.02</v>
      </c>
      <c r="I23" s="19">
        <f t="shared" si="2"/>
        <v>247.29</v>
      </c>
      <c r="J23" s="19">
        <f t="shared" si="2"/>
        <v>834.03</v>
      </c>
      <c r="K23" s="25"/>
      <c r="L23" s="19">
        <f t="shared" ref="L23" si="3">SUM(L14:L22)</f>
        <v>74.930000000000007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1610</v>
      </c>
      <c r="G24" s="32">
        <f t="shared" ref="G24:J24" si="4">G13+G23</f>
        <v>96.75</v>
      </c>
      <c r="H24" s="32">
        <f t="shared" si="4"/>
        <v>57.54</v>
      </c>
      <c r="I24" s="32">
        <f t="shared" si="4"/>
        <v>352.99</v>
      </c>
      <c r="J24" s="32">
        <f t="shared" si="4"/>
        <v>1534.3899999999999</v>
      </c>
      <c r="K24" s="32"/>
      <c r="L24" s="32">
        <f t="shared" ref="L24" si="5">L13+L23</f>
        <v>143.37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250</v>
      </c>
      <c r="G25" s="40">
        <v>27.84</v>
      </c>
      <c r="H25" s="40">
        <v>18</v>
      </c>
      <c r="I25" s="40">
        <v>53</v>
      </c>
      <c r="J25" s="40">
        <v>334.62</v>
      </c>
      <c r="K25" s="41">
        <v>223</v>
      </c>
      <c r="L25" s="40">
        <v>27</v>
      </c>
    </row>
    <row r="26" spans="1:12" ht="15" x14ac:dyDescent="0.25">
      <c r="A26" s="14"/>
      <c r="B26" s="15"/>
      <c r="C26" s="11"/>
      <c r="D26" s="6"/>
      <c r="E26" s="42" t="s">
        <v>59</v>
      </c>
      <c r="F26" s="43">
        <v>60</v>
      </c>
      <c r="G26" s="43">
        <v>13.78</v>
      </c>
      <c r="H26" s="43">
        <v>12.64</v>
      </c>
      <c r="I26" s="43">
        <v>60.11</v>
      </c>
      <c r="J26" s="43">
        <v>394.55</v>
      </c>
      <c r="K26" s="44" t="s">
        <v>48</v>
      </c>
      <c r="L26" s="43">
        <v>3.4</v>
      </c>
    </row>
    <row r="27" spans="1:12" ht="1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0.434</v>
      </c>
      <c r="H27" s="43">
        <v>0</v>
      </c>
      <c r="I27" s="43">
        <v>15</v>
      </c>
      <c r="J27" s="43">
        <v>46</v>
      </c>
      <c r="K27" s="44">
        <v>377</v>
      </c>
      <c r="L27" s="43">
        <v>4.9000000000000004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50</v>
      </c>
      <c r="G28" s="43">
        <v>3.8</v>
      </c>
      <c r="H28" s="43">
        <v>0.45</v>
      </c>
      <c r="I28" s="43">
        <v>24.9</v>
      </c>
      <c r="J28" s="43">
        <v>113.22</v>
      </c>
      <c r="K28" s="44" t="s">
        <v>48</v>
      </c>
      <c r="L28" s="43">
        <v>2.5</v>
      </c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1</v>
      </c>
      <c r="H29" s="43">
        <v>6</v>
      </c>
      <c r="I29" s="43">
        <v>1.43</v>
      </c>
      <c r="J29" s="43">
        <v>40.380000000000003</v>
      </c>
      <c r="K29" s="44">
        <v>13</v>
      </c>
      <c r="L29" s="43">
        <v>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46.853999999999992</v>
      </c>
      <c r="H32" s="19">
        <f t="shared" ref="H32" si="7">SUM(H25:H31)</f>
        <v>37.090000000000003</v>
      </c>
      <c r="I32" s="19">
        <f t="shared" ref="I32" si="8">SUM(I25:I31)</f>
        <v>154.44000000000003</v>
      </c>
      <c r="J32" s="19">
        <f t="shared" ref="J32:L32" si="9">SUM(J25:J31)</f>
        <v>928.7700000000001</v>
      </c>
      <c r="K32" s="25"/>
      <c r="L32" s="19">
        <f t="shared" si="9"/>
        <v>43.8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100</v>
      </c>
      <c r="G33" s="43">
        <v>1.37</v>
      </c>
      <c r="H33" s="43">
        <v>34.08</v>
      </c>
      <c r="I33" s="43">
        <v>8.84</v>
      </c>
      <c r="J33" s="43">
        <v>52.34</v>
      </c>
      <c r="K33" s="44">
        <v>48</v>
      </c>
      <c r="L33" s="43">
        <v>6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250</v>
      </c>
      <c r="G34" s="43">
        <v>1.4</v>
      </c>
      <c r="H34" s="43">
        <v>3.91</v>
      </c>
      <c r="I34" s="43">
        <v>6.79</v>
      </c>
      <c r="J34" s="43">
        <v>67.8</v>
      </c>
      <c r="K34" s="44">
        <v>102</v>
      </c>
      <c r="L34" s="43">
        <v>13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10.64</v>
      </c>
      <c r="H35" s="51">
        <v>3.76</v>
      </c>
      <c r="I35" s="43">
        <v>7.67</v>
      </c>
      <c r="J35" s="43">
        <v>107</v>
      </c>
      <c r="K35" s="44">
        <v>256</v>
      </c>
      <c r="L35" s="43">
        <v>15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200</v>
      </c>
      <c r="G36" s="43">
        <v>3.06</v>
      </c>
      <c r="H36" s="43">
        <v>4.8</v>
      </c>
      <c r="I36" s="43">
        <v>20.45</v>
      </c>
      <c r="J36" s="43">
        <v>137.25</v>
      </c>
      <c r="K36" s="44">
        <v>302</v>
      </c>
      <c r="L36" s="43">
        <v>4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>
        <v>348</v>
      </c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50</v>
      </c>
      <c r="G38" s="43">
        <v>3.8</v>
      </c>
      <c r="H38" s="43">
        <v>0.45</v>
      </c>
      <c r="I38" s="43">
        <v>24.9</v>
      </c>
      <c r="J38" s="43">
        <v>113.22</v>
      </c>
      <c r="K38" s="44" t="s">
        <v>48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50</v>
      </c>
      <c r="G39" s="43">
        <v>2.75</v>
      </c>
      <c r="H39" s="43">
        <v>0.5</v>
      </c>
      <c r="I39" s="43">
        <v>17</v>
      </c>
      <c r="J39" s="43">
        <v>85</v>
      </c>
      <c r="K39" s="44" t="s">
        <v>48</v>
      </c>
      <c r="L39" s="43">
        <v>2.5</v>
      </c>
    </row>
    <row r="40" spans="1:12" ht="15" x14ac:dyDescent="0.25">
      <c r="A40" s="14"/>
      <c r="B40" s="15"/>
      <c r="C40" s="11"/>
      <c r="D40" s="6"/>
      <c r="E40" s="42" t="s">
        <v>65</v>
      </c>
      <c r="F40" s="43">
        <v>30</v>
      </c>
      <c r="G40" s="43">
        <v>0.98</v>
      </c>
      <c r="H40" s="43">
        <v>7.65</v>
      </c>
      <c r="I40" s="43">
        <v>15.63</v>
      </c>
      <c r="J40" s="43">
        <v>135.25</v>
      </c>
      <c r="K40" s="44"/>
      <c r="L40" s="43">
        <v>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25</v>
      </c>
      <c r="H42" s="19">
        <f t="shared" ref="H42" si="11">SUM(H33:H41)</f>
        <v>55.349999999999994</v>
      </c>
      <c r="I42" s="19">
        <f t="shared" ref="I42" si="12">SUM(I33:I41)</f>
        <v>121.47999999999999</v>
      </c>
      <c r="J42" s="19">
        <f t="shared" ref="J42:L42" si="13">SUM(J33:J41)</f>
        <v>789.86</v>
      </c>
      <c r="K42" s="25"/>
      <c r="L42" s="19">
        <f t="shared" si="13"/>
        <v>67.5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1640</v>
      </c>
      <c r="G43" s="32">
        <f t="shared" ref="G43" si="14">G32+G42</f>
        <v>71.853999999999985</v>
      </c>
      <c r="H43" s="32">
        <f t="shared" ref="H43" si="15">H32+H42</f>
        <v>92.44</v>
      </c>
      <c r="I43" s="32">
        <f t="shared" ref="I43" si="16">I32+I42</f>
        <v>275.92</v>
      </c>
      <c r="J43" s="32">
        <f t="shared" ref="J43:L43" si="17">J32+J42</f>
        <v>1718.63</v>
      </c>
      <c r="K43" s="32"/>
      <c r="L43" s="32">
        <f t="shared" si="17"/>
        <v>111.3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250</v>
      </c>
      <c r="G44" s="40">
        <v>9</v>
      </c>
      <c r="H44" s="40">
        <v>11</v>
      </c>
      <c r="I44" s="40">
        <v>51</v>
      </c>
      <c r="J44" s="40">
        <v>339</v>
      </c>
      <c r="K44" s="41">
        <v>173</v>
      </c>
      <c r="L44" s="40">
        <v>24</v>
      </c>
    </row>
    <row r="45" spans="1:12" ht="15" x14ac:dyDescent="0.25">
      <c r="A45" s="23"/>
      <c r="B45" s="15"/>
      <c r="C45" s="11"/>
      <c r="D45" s="6"/>
      <c r="E45" s="42" t="s">
        <v>68</v>
      </c>
      <c r="F45" s="43">
        <v>10</v>
      </c>
      <c r="G45" s="43">
        <v>0</v>
      </c>
      <c r="H45" s="43">
        <v>8.1999999999999993</v>
      </c>
      <c r="I45" s="43">
        <v>0.1</v>
      </c>
      <c r="J45" s="43">
        <v>75</v>
      </c>
      <c r="K45" s="44">
        <v>41</v>
      </c>
      <c r="L45" s="43">
        <v>7.9</v>
      </c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</v>
      </c>
      <c r="H46" s="43">
        <v>0</v>
      </c>
      <c r="I46" s="43">
        <v>12.725</v>
      </c>
      <c r="J46" s="43">
        <v>46.033000000000001</v>
      </c>
      <c r="K46" s="44">
        <v>377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50</v>
      </c>
      <c r="G47" s="43">
        <v>0.8</v>
      </c>
      <c r="H47" s="43">
        <v>0.45</v>
      </c>
      <c r="I47" s="43">
        <v>24.9</v>
      </c>
      <c r="J47" s="43">
        <v>113.22</v>
      </c>
      <c r="K47" s="44" t="s">
        <v>48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69</v>
      </c>
      <c r="F49" s="43">
        <v>60</v>
      </c>
      <c r="G49" s="43">
        <v>1</v>
      </c>
      <c r="H49" s="43">
        <v>2.2999999999999998</v>
      </c>
      <c r="I49" s="43">
        <v>5</v>
      </c>
      <c r="J49" s="43">
        <v>41.363999999999997</v>
      </c>
      <c r="K49" s="44">
        <v>38</v>
      </c>
      <c r="L49" s="43">
        <v>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10.8</v>
      </c>
      <c r="H51" s="19">
        <f t="shared" ref="H51" si="19">SUM(H44:H50)</f>
        <v>21.95</v>
      </c>
      <c r="I51" s="19">
        <f t="shared" ref="I51" si="20">SUM(I44:I50)</f>
        <v>93.724999999999994</v>
      </c>
      <c r="J51" s="19">
        <f t="shared" ref="J51:L51" si="21">SUM(J44:J50)</f>
        <v>614.61700000000008</v>
      </c>
      <c r="K51" s="25"/>
      <c r="L51" s="19">
        <f t="shared" si="21"/>
        <v>45.9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0.85</v>
      </c>
      <c r="H52" s="43">
        <v>3.05</v>
      </c>
      <c r="I52" s="43">
        <v>5.41</v>
      </c>
      <c r="J52" s="43">
        <v>52.44</v>
      </c>
      <c r="K52" s="44">
        <v>28</v>
      </c>
      <c r="L52" s="43">
        <v>4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>
        <v>87</v>
      </c>
      <c r="L53" s="43">
        <v>13</v>
      </c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90</v>
      </c>
      <c r="G54" s="43">
        <v>15.522</v>
      </c>
      <c r="H54" s="43">
        <v>18.559999999999999</v>
      </c>
      <c r="I54" s="43">
        <v>4.2039999999999997</v>
      </c>
      <c r="J54" s="43">
        <v>252.82</v>
      </c>
      <c r="K54" s="44">
        <v>227</v>
      </c>
      <c r="L54" s="43">
        <v>21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312</v>
      </c>
      <c r="L55" s="43">
        <v>10.6</v>
      </c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0.04</v>
      </c>
      <c r="H56" s="43">
        <v>0</v>
      </c>
      <c r="I56" s="43">
        <v>4.76</v>
      </c>
      <c r="J56" s="43">
        <v>94.2</v>
      </c>
      <c r="K56" s="44">
        <v>389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50</v>
      </c>
      <c r="G57" s="43">
        <v>3.8</v>
      </c>
      <c r="H57" s="43">
        <v>0.45</v>
      </c>
      <c r="I57" s="43">
        <v>24.9</v>
      </c>
      <c r="J57" s="43">
        <v>113.22</v>
      </c>
      <c r="K57" s="44" t="s">
        <v>48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50</v>
      </c>
      <c r="G58" s="43">
        <v>2.75</v>
      </c>
      <c r="H58" s="43">
        <v>0.5</v>
      </c>
      <c r="I58" s="43">
        <v>17</v>
      </c>
      <c r="J58" s="43">
        <v>85</v>
      </c>
      <c r="K58" s="44" t="s">
        <v>48</v>
      </c>
      <c r="L58" s="43">
        <v>2.5</v>
      </c>
    </row>
    <row r="59" spans="1:12" ht="15" x14ac:dyDescent="0.25">
      <c r="A59" s="23"/>
      <c r="B59" s="15"/>
      <c r="C59" s="11"/>
      <c r="D59" s="6"/>
      <c r="E59" s="42" t="s">
        <v>74</v>
      </c>
      <c r="F59" s="43">
        <v>30</v>
      </c>
      <c r="G59" s="43">
        <v>2</v>
      </c>
      <c r="H59" s="43">
        <v>3</v>
      </c>
      <c r="I59" s="43">
        <v>22</v>
      </c>
      <c r="J59" s="43">
        <v>125</v>
      </c>
      <c r="K59" s="44"/>
      <c r="L59" s="43">
        <v>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34.872</v>
      </c>
      <c r="H61" s="19">
        <f t="shared" ref="H61" si="23">SUM(H52:H60)</f>
        <v>34.299999999999997</v>
      </c>
      <c r="I61" s="19">
        <f t="shared" ref="I61" si="24">SUM(I52:I60)</f>
        <v>117.78399999999999</v>
      </c>
      <c r="J61" s="19">
        <f t="shared" ref="J61:L61" si="25">SUM(J52:J60)</f>
        <v>998.93000000000006</v>
      </c>
      <c r="K61" s="25"/>
      <c r="L61" s="19">
        <f t="shared" si="25"/>
        <v>67.099999999999994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1400</v>
      </c>
      <c r="G62" s="32">
        <f t="shared" ref="G62" si="26">G51+G61</f>
        <v>45.671999999999997</v>
      </c>
      <c r="H62" s="32">
        <f t="shared" ref="H62" si="27">H51+H61</f>
        <v>56.25</v>
      </c>
      <c r="I62" s="32">
        <f t="shared" ref="I62" si="28">I51+I61</f>
        <v>211.50899999999999</v>
      </c>
      <c r="J62" s="32">
        <f t="shared" ref="J62:L62" si="29">J51+J61</f>
        <v>1613.547</v>
      </c>
      <c r="K62" s="32"/>
      <c r="L62" s="32">
        <f t="shared" si="29"/>
        <v>113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250</v>
      </c>
      <c r="G63" s="40">
        <v>21</v>
      </c>
      <c r="H63" s="40">
        <v>16</v>
      </c>
      <c r="I63" s="40">
        <v>53</v>
      </c>
      <c r="J63" s="40">
        <v>4.41</v>
      </c>
      <c r="K63" s="41">
        <v>438</v>
      </c>
      <c r="L63" s="40">
        <v>27</v>
      </c>
    </row>
    <row r="64" spans="1:12" ht="15" x14ac:dyDescent="0.25">
      <c r="A64" s="23"/>
      <c r="B64" s="15"/>
      <c r="C64" s="11"/>
      <c r="D64" s="6"/>
      <c r="E64" s="42" t="s">
        <v>77</v>
      </c>
      <c r="F64" s="43">
        <v>15</v>
      </c>
      <c r="G64" s="43">
        <v>3.48</v>
      </c>
      <c r="H64" s="43">
        <v>4.4400000000000004</v>
      </c>
      <c r="I64" s="43">
        <v>0</v>
      </c>
      <c r="J64" s="43">
        <v>54.6</v>
      </c>
      <c r="K64" s="44">
        <v>42</v>
      </c>
      <c r="L64" s="43">
        <v>6.3</v>
      </c>
    </row>
    <row r="65" spans="1:12" ht="15" x14ac:dyDescent="0.2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0</v>
      </c>
      <c r="H65" s="43">
        <v>0</v>
      </c>
      <c r="I65" s="43">
        <v>23.78</v>
      </c>
      <c r="J65" s="43">
        <v>105.26</v>
      </c>
      <c r="K65" s="44">
        <v>951</v>
      </c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50</v>
      </c>
      <c r="G66" s="43">
        <v>3.8</v>
      </c>
      <c r="H66" s="43">
        <v>0.45</v>
      </c>
      <c r="I66" s="43">
        <v>24.9</v>
      </c>
      <c r="J66" s="43">
        <v>113.22</v>
      </c>
      <c r="K66" s="44" t="s">
        <v>48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78</v>
      </c>
      <c r="F68" s="43">
        <v>60</v>
      </c>
      <c r="G68" s="43">
        <v>1.1000000000000001</v>
      </c>
      <c r="H68" s="43">
        <v>0</v>
      </c>
      <c r="I68" s="43">
        <v>4</v>
      </c>
      <c r="J68" s="43">
        <v>24</v>
      </c>
      <c r="K68" s="44">
        <v>38</v>
      </c>
      <c r="L68" s="43">
        <v>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30">SUM(G63:G69)</f>
        <v>29.380000000000003</v>
      </c>
      <c r="H70" s="19">
        <f t="shared" ref="H70" si="31">SUM(H63:H69)</f>
        <v>20.89</v>
      </c>
      <c r="I70" s="19">
        <f t="shared" ref="I70" si="32">SUM(I63:I69)</f>
        <v>105.68</v>
      </c>
      <c r="J70" s="19">
        <f t="shared" ref="J70:L70" si="33">SUM(J63:J69)</f>
        <v>301.49</v>
      </c>
      <c r="K70" s="25"/>
      <c r="L70" s="19">
        <f t="shared" si="33"/>
        <v>52.3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100</v>
      </c>
      <c r="G71" s="43">
        <v>0.65</v>
      </c>
      <c r="H71" s="43">
        <v>3.93</v>
      </c>
      <c r="I71" s="43">
        <v>5.17</v>
      </c>
      <c r="J71" s="43">
        <v>24.24</v>
      </c>
      <c r="K71" s="44">
        <v>20</v>
      </c>
      <c r="L71" s="43">
        <v>2</v>
      </c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2</v>
      </c>
      <c r="H72" s="43">
        <v>3.93</v>
      </c>
      <c r="I72" s="43">
        <v>100.2</v>
      </c>
      <c r="J72" s="43">
        <v>82</v>
      </c>
      <c r="K72" s="44">
        <v>95</v>
      </c>
      <c r="L72" s="43">
        <v>12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230</v>
      </c>
      <c r="G73" s="43">
        <v>15</v>
      </c>
      <c r="H73" s="43">
        <v>23.78</v>
      </c>
      <c r="I73" s="43">
        <v>21.79</v>
      </c>
      <c r="J73" s="43">
        <v>387.7</v>
      </c>
      <c r="K73" s="44">
        <v>256</v>
      </c>
      <c r="L73" s="43">
        <v>21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20</v>
      </c>
      <c r="H75" s="43">
        <v>0</v>
      </c>
      <c r="I75" s="43">
        <v>21.56</v>
      </c>
      <c r="J75" s="43">
        <v>88.48</v>
      </c>
      <c r="K75" s="44">
        <v>389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50</v>
      </c>
      <c r="G76" s="43">
        <v>3.8</v>
      </c>
      <c r="H76" s="43">
        <v>0.45</v>
      </c>
      <c r="I76" s="43">
        <v>24.9</v>
      </c>
      <c r="J76" s="43">
        <v>113.22</v>
      </c>
      <c r="K76" s="44" t="s">
        <v>48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50</v>
      </c>
      <c r="G77" s="43">
        <v>2.75</v>
      </c>
      <c r="H77" s="43">
        <v>0.5</v>
      </c>
      <c r="I77" s="43">
        <v>17</v>
      </c>
      <c r="J77" s="43">
        <v>85</v>
      </c>
      <c r="K77" s="44" t="s">
        <v>48</v>
      </c>
      <c r="L77" s="43">
        <v>2.5</v>
      </c>
    </row>
    <row r="78" spans="1:12" ht="15" x14ac:dyDescent="0.25">
      <c r="A78" s="23"/>
      <c r="B78" s="15"/>
      <c r="C78" s="11"/>
      <c r="D78" s="6"/>
      <c r="E78" s="42" t="s">
        <v>55</v>
      </c>
      <c r="F78" s="43">
        <v>30</v>
      </c>
      <c r="G78" s="43">
        <v>30</v>
      </c>
      <c r="H78" s="43">
        <v>2.25</v>
      </c>
      <c r="I78" s="43">
        <v>2.94</v>
      </c>
      <c r="J78" s="43">
        <v>22.32</v>
      </c>
      <c r="K78" s="44"/>
      <c r="L78" s="43">
        <v>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74.199999999999989</v>
      </c>
      <c r="H80" s="19">
        <f t="shared" ref="H80" si="35">SUM(H71:H79)</f>
        <v>34.840000000000003</v>
      </c>
      <c r="I80" s="19">
        <f t="shared" ref="I80" si="36">SUM(I71:I79)</f>
        <v>193.56</v>
      </c>
      <c r="J80" s="19">
        <f t="shared" ref="J80:L80" si="37">SUM(J71:J79)</f>
        <v>802.96</v>
      </c>
      <c r="K80" s="25"/>
      <c r="L80" s="19">
        <f t="shared" si="37"/>
        <v>54.5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1485</v>
      </c>
      <c r="G81" s="32">
        <f t="shared" ref="G81" si="38">G70+G80</f>
        <v>103.57999999999998</v>
      </c>
      <c r="H81" s="32">
        <f t="shared" ref="H81" si="39">H70+H80</f>
        <v>55.730000000000004</v>
      </c>
      <c r="I81" s="32">
        <f t="shared" ref="I81" si="40">I70+I80</f>
        <v>299.24</v>
      </c>
      <c r="J81" s="32">
        <f t="shared" ref="J81:L81" si="41">J70+J80</f>
        <v>1104.45</v>
      </c>
      <c r="K81" s="32"/>
      <c r="L81" s="32">
        <f t="shared" si="41"/>
        <v>106.8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250</v>
      </c>
      <c r="G82" s="40">
        <v>22.24</v>
      </c>
      <c r="H82" s="40">
        <v>15.36</v>
      </c>
      <c r="I82" s="40">
        <v>32.159999999999997</v>
      </c>
      <c r="J82" s="40">
        <v>179.2</v>
      </c>
      <c r="K82" s="41">
        <v>210</v>
      </c>
      <c r="L82" s="40">
        <v>27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0.434</v>
      </c>
      <c r="H84" s="43">
        <v>0</v>
      </c>
      <c r="I84" s="43">
        <v>12.725</v>
      </c>
      <c r="J84" s="43">
        <v>46.033000000000001</v>
      </c>
      <c r="K84" s="44">
        <v>382</v>
      </c>
      <c r="L84" s="43">
        <v>7</v>
      </c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50</v>
      </c>
      <c r="G85" s="43">
        <v>3.8</v>
      </c>
      <c r="H85" s="43">
        <v>0.45</v>
      </c>
      <c r="I85" s="43">
        <v>24.9</v>
      </c>
      <c r="J85" s="43">
        <v>113.22</v>
      </c>
      <c r="K85" s="44" t="s">
        <v>48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5</v>
      </c>
    </row>
    <row r="87" spans="1:12" ht="15" x14ac:dyDescent="0.25">
      <c r="A87" s="23"/>
      <c r="B87" s="15"/>
      <c r="C87" s="11"/>
      <c r="D87" s="6"/>
      <c r="E87" s="42" t="s">
        <v>83</v>
      </c>
      <c r="F87" s="43">
        <v>70</v>
      </c>
      <c r="G87" s="43">
        <v>6.1</v>
      </c>
      <c r="H87" s="43">
        <v>5.52</v>
      </c>
      <c r="I87" s="43">
        <v>0.34</v>
      </c>
      <c r="J87" s="43">
        <v>75.36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32.973999999999997</v>
      </c>
      <c r="H89" s="19">
        <f t="shared" ref="H89" si="43">SUM(H82:H88)</f>
        <v>21.729999999999997</v>
      </c>
      <c r="I89" s="19">
        <f t="shared" ref="I89" si="44">SUM(I82:I88)</f>
        <v>79.924999999999997</v>
      </c>
      <c r="J89" s="19">
        <f t="shared" ref="J89:L89" si="45">SUM(J82:J88)</f>
        <v>460.81299999999999</v>
      </c>
      <c r="K89" s="25"/>
      <c r="L89" s="19">
        <f t="shared" si="45"/>
        <v>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100</v>
      </c>
      <c r="G90" s="43">
        <v>0.82</v>
      </c>
      <c r="H90" s="43">
        <v>3.71</v>
      </c>
      <c r="I90" s="43">
        <v>5.0599999999999996</v>
      </c>
      <c r="J90" s="43">
        <v>56.88</v>
      </c>
      <c r="K90" s="44">
        <v>67</v>
      </c>
      <c r="L90" s="43">
        <v>6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250</v>
      </c>
      <c r="G91" s="43">
        <v>1.68</v>
      </c>
      <c r="H91" s="43">
        <v>5.98</v>
      </c>
      <c r="I91" s="43">
        <v>9.35</v>
      </c>
      <c r="J91" s="43">
        <v>98.37</v>
      </c>
      <c r="K91" s="44">
        <v>99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13.59</v>
      </c>
      <c r="H92" s="43">
        <v>12.999000000000001</v>
      </c>
      <c r="I92" s="43">
        <v>10.949</v>
      </c>
      <c r="J92" s="43">
        <v>218.08699999999999</v>
      </c>
      <c r="K92" s="44">
        <v>295</v>
      </c>
      <c r="L92" s="43">
        <v>21</v>
      </c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3.06</v>
      </c>
      <c r="H93" s="43">
        <v>4.8</v>
      </c>
      <c r="I93" s="43">
        <v>20.45</v>
      </c>
      <c r="J93" s="43">
        <v>137.25</v>
      </c>
      <c r="K93" s="44">
        <v>312</v>
      </c>
      <c r="L93" s="43">
        <v>10.6</v>
      </c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346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43">
        <v>50</v>
      </c>
      <c r="G95" s="43">
        <v>3.8</v>
      </c>
      <c r="H95" s="43">
        <v>0.45</v>
      </c>
      <c r="I95" s="43">
        <v>24.9</v>
      </c>
      <c r="J95" s="43">
        <v>113.22</v>
      </c>
      <c r="K95" s="44" t="s">
        <v>48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50</v>
      </c>
      <c r="G96" s="43">
        <v>2.75</v>
      </c>
      <c r="H96" s="43">
        <v>0.5</v>
      </c>
      <c r="I96" s="43">
        <v>17</v>
      </c>
      <c r="J96" s="43">
        <v>85</v>
      </c>
      <c r="K96" s="44" t="s">
        <v>48</v>
      </c>
      <c r="L96" s="43">
        <v>2.5</v>
      </c>
    </row>
    <row r="97" spans="1:12" ht="15" x14ac:dyDescent="0.25">
      <c r="A97" s="23"/>
      <c r="B97" s="15"/>
      <c r="C97" s="11"/>
      <c r="D97" s="6"/>
      <c r="E97" s="42" t="s">
        <v>65</v>
      </c>
      <c r="F97" s="43">
        <v>30</v>
      </c>
      <c r="G97" s="43">
        <v>0.98</v>
      </c>
      <c r="H97" s="43">
        <v>7.65</v>
      </c>
      <c r="I97" s="43">
        <v>15.53</v>
      </c>
      <c r="J97" s="43">
        <v>135.25</v>
      </c>
      <c r="K97" s="44"/>
      <c r="L97" s="43">
        <v>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26.72</v>
      </c>
      <c r="H99" s="19">
        <f t="shared" ref="H99" si="47">SUM(H90:H98)</f>
        <v>36.088999999999999</v>
      </c>
      <c r="I99" s="19">
        <f t="shared" ref="I99" si="48">SUM(I90:I98)</f>
        <v>127.999</v>
      </c>
      <c r="J99" s="19">
        <f t="shared" ref="J99:L99" si="49">SUM(J90:J98)</f>
        <v>938.25700000000006</v>
      </c>
      <c r="K99" s="25"/>
      <c r="L99" s="19">
        <f t="shared" si="49"/>
        <v>68.099999999999994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1590</v>
      </c>
      <c r="G100" s="32">
        <f t="shared" ref="G100" si="50">G89+G99</f>
        <v>59.693999999999996</v>
      </c>
      <c r="H100" s="32">
        <f t="shared" ref="H100" si="51">H89+H99</f>
        <v>57.818999999999996</v>
      </c>
      <c r="I100" s="32">
        <f t="shared" ref="I100" si="52">I89+I99</f>
        <v>207.92399999999998</v>
      </c>
      <c r="J100" s="32">
        <f t="shared" ref="J100:L100" si="53">J89+J99</f>
        <v>1399.0700000000002</v>
      </c>
      <c r="K100" s="32"/>
      <c r="L100" s="32">
        <f t="shared" si="53"/>
        <v>120.1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250</v>
      </c>
      <c r="G101" s="40">
        <v>6.2089999999999996</v>
      </c>
      <c r="H101" s="40">
        <v>10.156000000000001</v>
      </c>
      <c r="I101" s="40">
        <v>31.45</v>
      </c>
      <c r="J101" s="40">
        <v>231.61199999999999</v>
      </c>
      <c r="K101" s="41">
        <v>173</v>
      </c>
      <c r="L101" s="40">
        <v>24</v>
      </c>
    </row>
    <row r="102" spans="1:12" ht="15" x14ac:dyDescent="0.25">
      <c r="A102" s="23"/>
      <c r="B102" s="15"/>
      <c r="C102" s="11"/>
      <c r="D102" s="6"/>
      <c r="E102" s="42" t="s">
        <v>68</v>
      </c>
      <c r="F102" s="43">
        <v>10</v>
      </c>
      <c r="G102" s="43">
        <v>0</v>
      </c>
      <c r="H102" s="43">
        <v>8.1999999999999993</v>
      </c>
      <c r="I102" s="43">
        <v>0.1</v>
      </c>
      <c r="J102" s="43">
        <v>75</v>
      </c>
      <c r="K102" s="44">
        <v>41</v>
      </c>
      <c r="L102" s="43">
        <v>7.9</v>
      </c>
    </row>
    <row r="103" spans="1:12" ht="15" x14ac:dyDescent="0.25">
      <c r="A103" s="23"/>
      <c r="B103" s="15"/>
      <c r="C103" s="11"/>
      <c r="D103" s="7" t="s">
        <v>22</v>
      </c>
      <c r="E103" s="42" t="s">
        <v>89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382</v>
      </c>
      <c r="L103" s="43">
        <v>7</v>
      </c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50</v>
      </c>
      <c r="G104" s="43">
        <v>3.8</v>
      </c>
      <c r="H104" s="43">
        <v>0.45</v>
      </c>
      <c r="I104" s="43">
        <v>24.9</v>
      </c>
      <c r="J104" s="43">
        <v>113.22</v>
      </c>
      <c r="K104" s="44" t="s">
        <v>48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69</v>
      </c>
      <c r="F106" s="43">
        <v>60</v>
      </c>
      <c r="G106" s="43">
        <v>0.65</v>
      </c>
      <c r="H106" s="43">
        <v>0.11</v>
      </c>
      <c r="I106" s="43">
        <v>5.17</v>
      </c>
      <c r="J106" s="43">
        <v>24.24</v>
      </c>
      <c r="K106" s="44">
        <v>38</v>
      </c>
      <c r="L106" s="43">
        <v>2</v>
      </c>
    </row>
    <row r="107" spans="1:12" ht="15" x14ac:dyDescent="0.25">
      <c r="A107" s="23"/>
      <c r="B107" s="15"/>
      <c r="C107" s="11"/>
      <c r="D107" s="6"/>
      <c r="E107" s="42" t="s">
        <v>46</v>
      </c>
      <c r="F107" s="43">
        <v>70</v>
      </c>
      <c r="G107" s="43">
        <v>3.7589999999999999</v>
      </c>
      <c r="H107" s="43">
        <v>3.5419999999999998</v>
      </c>
      <c r="I107" s="43">
        <v>0.23499999999999999</v>
      </c>
      <c r="J107" s="43">
        <v>49.612000000000002</v>
      </c>
      <c r="K107" s="44">
        <v>424</v>
      </c>
      <c r="L107" s="43">
        <v>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17.937999999999999</v>
      </c>
      <c r="H108" s="19">
        <f t="shared" si="54"/>
        <v>26.177999999999997</v>
      </c>
      <c r="I108" s="19">
        <f t="shared" si="54"/>
        <v>87.344999999999999</v>
      </c>
      <c r="J108" s="19">
        <f t="shared" si="54"/>
        <v>638.8839999999999</v>
      </c>
      <c r="K108" s="25"/>
      <c r="L108" s="19">
        <f t="shared" ref="L108" si="55">SUM(L101:L107)</f>
        <v>53.9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>
        <v>0.74</v>
      </c>
      <c r="H109" s="43">
        <v>3.4649999999999999</v>
      </c>
      <c r="I109" s="43">
        <v>3.6120000000000001</v>
      </c>
      <c r="J109" s="43">
        <v>48.19</v>
      </c>
      <c r="K109" s="44">
        <v>23</v>
      </c>
      <c r="L109" s="43">
        <v>6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6.6</v>
      </c>
      <c r="H110" s="43">
        <v>2.4</v>
      </c>
      <c r="I110" s="43">
        <v>9.9</v>
      </c>
      <c r="J110" s="43">
        <v>67.8</v>
      </c>
      <c r="K110" s="44">
        <v>99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19.72</v>
      </c>
      <c r="H111" s="43">
        <v>17.89</v>
      </c>
      <c r="I111" s="43">
        <v>4.76</v>
      </c>
      <c r="J111" s="43">
        <v>168.2</v>
      </c>
      <c r="K111" s="44">
        <v>295</v>
      </c>
      <c r="L111" s="43">
        <v>21</v>
      </c>
    </row>
    <row r="112" spans="1:12" ht="15" x14ac:dyDescent="0.25">
      <c r="A112" s="23"/>
      <c r="B112" s="15"/>
      <c r="C112" s="11"/>
      <c r="D112" s="7" t="s">
        <v>29</v>
      </c>
      <c r="E112" s="42" t="s">
        <v>93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>
        <v>312</v>
      </c>
      <c r="L112" s="43">
        <v>10.6</v>
      </c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0.74</v>
      </c>
      <c r="H113" s="43">
        <v>0</v>
      </c>
      <c r="I113" s="43">
        <v>21.56</v>
      </c>
      <c r="J113" s="43">
        <v>88.48</v>
      </c>
      <c r="K113" s="44">
        <v>346</v>
      </c>
      <c r="L113" s="43">
        <v>18</v>
      </c>
    </row>
    <row r="114" spans="1:12" ht="15" x14ac:dyDescent="0.25">
      <c r="A114" s="23"/>
      <c r="B114" s="15"/>
      <c r="C114" s="11"/>
      <c r="D114" s="7" t="s">
        <v>31</v>
      </c>
      <c r="E114" s="42" t="s">
        <v>94</v>
      </c>
      <c r="F114" s="43">
        <v>50</v>
      </c>
      <c r="G114" s="43">
        <v>3.8</v>
      </c>
      <c r="H114" s="43">
        <v>0.45</v>
      </c>
      <c r="I114" s="43">
        <v>24.9</v>
      </c>
      <c r="J114" s="43">
        <v>113.22</v>
      </c>
      <c r="K114" s="44" t="s">
        <v>48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50</v>
      </c>
      <c r="G115" s="43">
        <v>2.75</v>
      </c>
      <c r="H115" s="43">
        <v>0.5</v>
      </c>
      <c r="I115" s="43">
        <v>17</v>
      </c>
      <c r="J115" s="43">
        <v>85</v>
      </c>
      <c r="K115" s="44" t="s">
        <v>48</v>
      </c>
      <c r="L115" s="43">
        <v>2.5</v>
      </c>
    </row>
    <row r="116" spans="1:12" ht="15" x14ac:dyDescent="0.25">
      <c r="A116" s="23"/>
      <c r="B116" s="15"/>
      <c r="C116" s="11"/>
      <c r="D116" s="6"/>
      <c r="E116" s="42" t="s">
        <v>55</v>
      </c>
      <c r="F116" s="43">
        <v>30</v>
      </c>
      <c r="G116" s="43">
        <v>0.98</v>
      </c>
      <c r="H116" s="43">
        <v>7.65</v>
      </c>
      <c r="I116" s="43">
        <v>15.63</v>
      </c>
      <c r="J116" s="43">
        <v>135.25</v>
      </c>
      <c r="K116" s="44"/>
      <c r="L116" s="43">
        <v>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42.789999999999992</v>
      </c>
      <c r="H118" s="19">
        <f t="shared" si="56"/>
        <v>37.965000000000003</v>
      </c>
      <c r="I118" s="19">
        <f t="shared" si="56"/>
        <v>133.202</v>
      </c>
      <c r="J118" s="19">
        <f t="shared" si="56"/>
        <v>936.59</v>
      </c>
      <c r="K118" s="25"/>
      <c r="L118" s="19">
        <f t="shared" ref="L118" si="57">SUM(L109:L117)</f>
        <v>81.099999999999994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1470</v>
      </c>
      <c r="G119" s="32">
        <f t="shared" ref="G119" si="58">G108+G118</f>
        <v>60.727999999999994</v>
      </c>
      <c r="H119" s="32">
        <f t="shared" ref="H119" si="59">H108+H118</f>
        <v>64.143000000000001</v>
      </c>
      <c r="I119" s="32">
        <f t="shared" ref="I119" si="60">I108+I118</f>
        <v>220.547</v>
      </c>
      <c r="J119" s="32">
        <f t="shared" ref="J119:L119" si="61">J108+J118</f>
        <v>1575.4739999999999</v>
      </c>
      <c r="K119" s="32"/>
      <c r="L119" s="32">
        <f t="shared" si="61"/>
        <v>135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250</v>
      </c>
      <c r="G120" s="40">
        <v>22.24</v>
      </c>
      <c r="H120" s="40">
        <v>15.36</v>
      </c>
      <c r="I120" s="40">
        <v>32.159999999999997</v>
      </c>
      <c r="J120" s="40">
        <v>179.2</v>
      </c>
      <c r="K120" s="41">
        <v>222</v>
      </c>
      <c r="L120" s="40">
        <v>27</v>
      </c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10</v>
      </c>
      <c r="G121" s="43">
        <v>0</v>
      </c>
      <c r="H121" s="52">
        <v>8.1999999999999993</v>
      </c>
      <c r="I121" s="43" t="s">
        <v>95</v>
      </c>
      <c r="J121" s="43">
        <v>75</v>
      </c>
      <c r="K121" s="44">
        <v>41</v>
      </c>
      <c r="L121" s="43">
        <v>7.9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0.434</v>
      </c>
      <c r="H122" s="43">
        <v>0</v>
      </c>
      <c r="I122" s="43">
        <v>12.725</v>
      </c>
      <c r="J122" s="43">
        <v>46.033000000000001</v>
      </c>
      <c r="K122" s="44">
        <v>377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50</v>
      </c>
      <c r="G123" s="43">
        <v>3.8</v>
      </c>
      <c r="H123" s="43">
        <v>0.45</v>
      </c>
      <c r="I123" s="43">
        <v>24.9</v>
      </c>
      <c r="J123" s="43">
        <v>113.22</v>
      </c>
      <c r="K123" s="44" t="s">
        <v>48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0.4</v>
      </c>
      <c r="H124" s="43">
        <v>4</v>
      </c>
      <c r="I124" s="43">
        <v>9.8000000000000007</v>
      </c>
      <c r="J124" s="43">
        <v>47</v>
      </c>
      <c r="K124" s="44"/>
      <c r="L124" s="43">
        <v>15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26.873999999999999</v>
      </c>
      <c r="H127" s="19">
        <f t="shared" si="62"/>
        <v>28.009999999999998</v>
      </c>
      <c r="I127" s="19">
        <f t="shared" si="62"/>
        <v>79.584999999999994</v>
      </c>
      <c r="J127" s="19">
        <f t="shared" si="62"/>
        <v>460.45299999999997</v>
      </c>
      <c r="K127" s="25"/>
      <c r="L127" s="19">
        <f t="shared" ref="L127" si="63">SUM(L120:L126)</f>
        <v>59.9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100</v>
      </c>
      <c r="G128" s="43">
        <v>0.68</v>
      </c>
      <c r="H128" s="43">
        <v>3.71</v>
      </c>
      <c r="I128" s="43">
        <v>2.83</v>
      </c>
      <c r="J128" s="43">
        <v>47.46</v>
      </c>
      <c r="K128" s="44">
        <v>21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200</v>
      </c>
      <c r="G129" s="43">
        <v>1.06</v>
      </c>
      <c r="H129" s="43">
        <v>4.09</v>
      </c>
      <c r="I129" s="43">
        <v>13.54</v>
      </c>
      <c r="J129" s="43">
        <v>97.4</v>
      </c>
      <c r="K129" s="44">
        <v>82</v>
      </c>
      <c r="L129" s="43">
        <v>13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210</v>
      </c>
      <c r="G130" s="43">
        <v>20.3</v>
      </c>
      <c r="H130" s="43">
        <v>17</v>
      </c>
      <c r="I130" s="43">
        <v>35.69</v>
      </c>
      <c r="J130" s="43">
        <v>377</v>
      </c>
      <c r="K130" s="44">
        <v>498</v>
      </c>
      <c r="L130" s="43">
        <v>30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</v>
      </c>
      <c r="H132" s="43">
        <v>0</v>
      </c>
      <c r="I132" s="43">
        <v>26.06</v>
      </c>
      <c r="J132" s="43">
        <v>95.96</v>
      </c>
      <c r="K132" s="44">
        <v>348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50</v>
      </c>
      <c r="G133" s="43">
        <v>3.8</v>
      </c>
      <c r="H133" s="43">
        <v>0.45</v>
      </c>
      <c r="I133" s="43">
        <v>24.49</v>
      </c>
      <c r="J133" s="43">
        <v>113.22</v>
      </c>
      <c r="K133" s="44" t="s">
        <v>48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50</v>
      </c>
      <c r="G134" s="43">
        <v>2.75</v>
      </c>
      <c r="H134" s="43">
        <v>0.5</v>
      </c>
      <c r="I134" s="43">
        <v>17</v>
      </c>
      <c r="J134" s="43">
        <v>85</v>
      </c>
      <c r="K134" s="44" t="s">
        <v>48</v>
      </c>
      <c r="L134" s="43">
        <v>2.5</v>
      </c>
    </row>
    <row r="135" spans="1:12" ht="15" x14ac:dyDescent="0.25">
      <c r="A135" s="14"/>
      <c r="B135" s="15"/>
      <c r="C135" s="11"/>
      <c r="D135" s="6"/>
      <c r="E135" s="42" t="s">
        <v>100</v>
      </c>
      <c r="F135" s="43">
        <v>30</v>
      </c>
      <c r="G135" s="43">
        <v>1</v>
      </c>
      <c r="H135" s="43">
        <v>2.94</v>
      </c>
      <c r="I135" s="43">
        <v>22.32</v>
      </c>
      <c r="J135" s="43">
        <v>125.1</v>
      </c>
      <c r="K135" s="44"/>
      <c r="L135" s="43">
        <v>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29.59</v>
      </c>
      <c r="H137" s="19">
        <f t="shared" si="64"/>
        <v>28.69</v>
      </c>
      <c r="I137" s="19">
        <f t="shared" si="64"/>
        <v>141.92999999999998</v>
      </c>
      <c r="J137" s="19">
        <f t="shared" si="64"/>
        <v>941.1400000000001</v>
      </c>
      <c r="K137" s="25"/>
      <c r="L137" s="19">
        <f t="shared" ref="L137" si="65">SUM(L128:L136)</f>
        <v>73.5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1450</v>
      </c>
      <c r="G138" s="32">
        <f t="shared" ref="G138" si="66">G127+G137</f>
        <v>56.463999999999999</v>
      </c>
      <c r="H138" s="32">
        <f t="shared" ref="H138" si="67">H127+H137</f>
        <v>56.7</v>
      </c>
      <c r="I138" s="32">
        <f t="shared" ref="I138" si="68">I127+I137</f>
        <v>221.51499999999999</v>
      </c>
      <c r="J138" s="32">
        <f t="shared" ref="J138:L138" si="69">J127+J137</f>
        <v>1401.5930000000001</v>
      </c>
      <c r="K138" s="32"/>
      <c r="L138" s="32">
        <f t="shared" si="69"/>
        <v>133.4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250</v>
      </c>
      <c r="G139" s="40">
        <v>4.29</v>
      </c>
      <c r="H139" s="40">
        <v>3.87</v>
      </c>
      <c r="I139" s="40">
        <v>33.69</v>
      </c>
      <c r="J139" s="40">
        <v>187.15</v>
      </c>
      <c r="K139" s="41">
        <v>173</v>
      </c>
      <c r="L139" s="40">
        <v>24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0.434</v>
      </c>
      <c r="H141" s="43">
        <v>0</v>
      </c>
      <c r="I141" s="43">
        <v>12.725</v>
      </c>
      <c r="J141" s="43">
        <v>46.033000000000001</v>
      </c>
      <c r="K141" s="44">
        <v>382</v>
      </c>
      <c r="L141" s="43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3.8</v>
      </c>
      <c r="H142" s="43">
        <v>0.45</v>
      </c>
      <c r="I142" s="43">
        <v>24.9</v>
      </c>
      <c r="J142" s="43">
        <v>113.22</v>
      </c>
      <c r="K142" s="44" t="s">
        <v>48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 t="s">
        <v>69</v>
      </c>
      <c r="F143" s="43">
        <v>60</v>
      </c>
      <c r="G143" s="43">
        <v>0.48099999999999998</v>
      </c>
      <c r="H143" s="43">
        <v>2.2999999999999998</v>
      </c>
      <c r="I143" s="43">
        <v>4.9960000000000004</v>
      </c>
      <c r="J143" s="43">
        <v>41.363999999999997</v>
      </c>
      <c r="K143" s="44">
        <v>38</v>
      </c>
      <c r="L143" s="43">
        <v>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9.0050000000000008</v>
      </c>
      <c r="H146" s="19">
        <f t="shared" si="70"/>
        <v>6.62</v>
      </c>
      <c r="I146" s="19">
        <f t="shared" si="70"/>
        <v>76.310999999999993</v>
      </c>
      <c r="J146" s="19">
        <f t="shared" si="70"/>
        <v>387.767</v>
      </c>
      <c r="K146" s="25"/>
      <c r="L146" s="19">
        <f t="shared" ref="L146" si="71">SUM(L139:L145)</f>
        <v>38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100</v>
      </c>
      <c r="G147" s="43">
        <v>0.59</v>
      </c>
      <c r="H147" s="43">
        <v>3.69</v>
      </c>
      <c r="I147" s="43">
        <v>2.2400000000000002</v>
      </c>
      <c r="J147" s="43">
        <v>44.52</v>
      </c>
      <c r="K147" s="44">
        <v>24</v>
      </c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250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>
        <v>102</v>
      </c>
      <c r="L148" s="43">
        <v>12</v>
      </c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100</v>
      </c>
      <c r="G149" s="43">
        <v>6.12</v>
      </c>
      <c r="H149" s="43">
        <v>0.81</v>
      </c>
      <c r="I149" s="43">
        <v>2.54</v>
      </c>
      <c r="J149" s="43">
        <v>42</v>
      </c>
      <c r="K149" s="44">
        <v>227</v>
      </c>
      <c r="L149" s="43">
        <v>21</v>
      </c>
    </row>
    <row r="150" spans="1:12" ht="15" x14ac:dyDescent="0.25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3.06</v>
      </c>
      <c r="H150" s="43">
        <v>4.8</v>
      </c>
      <c r="I150" s="43">
        <v>20.45</v>
      </c>
      <c r="J150" s="43">
        <v>137.25</v>
      </c>
      <c r="K150" s="44">
        <v>312</v>
      </c>
      <c r="L150" s="43">
        <v>10.6</v>
      </c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0.74</v>
      </c>
      <c r="H151" s="43">
        <v>0</v>
      </c>
      <c r="I151" s="43">
        <v>21.56</v>
      </c>
      <c r="J151" s="43">
        <v>88.48</v>
      </c>
      <c r="K151" s="44">
        <v>389</v>
      </c>
      <c r="L151" s="43">
        <v>18</v>
      </c>
    </row>
    <row r="152" spans="1:12" ht="15" x14ac:dyDescent="0.25">
      <c r="A152" s="23"/>
      <c r="B152" s="15"/>
      <c r="C152" s="11"/>
      <c r="D152" s="7" t="s">
        <v>31</v>
      </c>
      <c r="E152" s="42" t="s">
        <v>57</v>
      </c>
      <c r="F152" s="43">
        <v>50</v>
      </c>
      <c r="G152" s="43">
        <v>3.8</v>
      </c>
      <c r="H152" s="43">
        <v>0.45</v>
      </c>
      <c r="I152" s="43">
        <v>24.9</v>
      </c>
      <c r="J152" s="43">
        <v>113.22</v>
      </c>
      <c r="K152" s="44" t="s">
        <v>48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50</v>
      </c>
      <c r="G153" s="43">
        <v>2.75</v>
      </c>
      <c r="H153" s="43">
        <v>0.5</v>
      </c>
      <c r="I153" s="43">
        <v>17</v>
      </c>
      <c r="J153" s="43">
        <v>85</v>
      </c>
      <c r="K153" s="44" t="s">
        <v>48</v>
      </c>
      <c r="L153" s="43">
        <v>2.5</v>
      </c>
    </row>
    <row r="154" spans="1:12" ht="15" x14ac:dyDescent="0.25">
      <c r="A154" s="23"/>
      <c r="B154" s="15"/>
      <c r="C154" s="11"/>
      <c r="D154" s="6"/>
      <c r="E154" s="42" t="s">
        <v>74</v>
      </c>
      <c r="F154" s="43">
        <v>30</v>
      </c>
      <c r="G154" s="43">
        <v>2</v>
      </c>
      <c r="H154" s="43">
        <v>3</v>
      </c>
      <c r="I154" s="43">
        <v>22</v>
      </c>
      <c r="J154" s="43">
        <v>125</v>
      </c>
      <c r="K154" s="44"/>
      <c r="L154" s="43">
        <v>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23.45</v>
      </c>
      <c r="H156" s="19">
        <f t="shared" si="72"/>
        <v>17.47</v>
      </c>
      <c r="I156" s="19">
        <f t="shared" si="72"/>
        <v>123.75</v>
      </c>
      <c r="J156" s="19">
        <f t="shared" si="72"/>
        <v>743.27</v>
      </c>
      <c r="K156" s="25"/>
      <c r="L156" s="19">
        <f t="shared" ref="L156" si="73">SUM(L147:L155)</f>
        <v>80.099999999999994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1490</v>
      </c>
      <c r="G157" s="32">
        <f t="shared" ref="G157" si="74">G146+G156</f>
        <v>32.454999999999998</v>
      </c>
      <c r="H157" s="32">
        <f t="shared" ref="H157" si="75">H146+H156</f>
        <v>24.09</v>
      </c>
      <c r="I157" s="32">
        <f t="shared" ref="I157" si="76">I146+I156</f>
        <v>200.06099999999998</v>
      </c>
      <c r="J157" s="32">
        <f t="shared" ref="J157:L157" si="77">J146+J156</f>
        <v>1131.037</v>
      </c>
      <c r="K157" s="32"/>
      <c r="L157" s="32">
        <f t="shared" si="77"/>
        <v>118.1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200</v>
      </c>
      <c r="G158" s="40">
        <v>14.27</v>
      </c>
      <c r="H158" s="40">
        <v>22.16</v>
      </c>
      <c r="I158" s="40">
        <v>2.65</v>
      </c>
      <c r="J158" s="40">
        <v>267.93</v>
      </c>
      <c r="K158" s="41">
        <v>222</v>
      </c>
      <c r="L158" s="40">
        <v>27</v>
      </c>
    </row>
    <row r="159" spans="1:12" ht="15" x14ac:dyDescent="0.25">
      <c r="A159" s="23"/>
      <c r="B159" s="15"/>
      <c r="C159" s="11"/>
      <c r="D159" s="6"/>
      <c r="E159" s="42" t="s">
        <v>77</v>
      </c>
      <c r="F159" s="43">
        <v>15</v>
      </c>
      <c r="G159" s="43">
        <v>3.48</v>
      </c>
      <c r="H159" s="43">
        <v>4.43</v>
      </c>
      <c r="I159" s="43">
        <v>0</v>
      </c>
      <c r="J159" s="43">
        <v>54.6</v>
      </c>
      <c r="K159" s="44">
        <v>42</v>
      </c>
      <c r="L159" s="43">
        <v>6.3</v>
      </c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1.7669999999999999</v>
      </c>
      <c r="H160" s="43">
        <v>1.363</v>
      </c>
      <c r="I160" s="43">
        <v>23.78</v>
      </c>
      <c r="J160" s="43">
        <v>105.26</v>
      </c>
      <c r="K160" s="44">
        <v>377</v>
      </c>
      <c r="L160" s="43">
        <v>7</v>
      </c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3.8</v>
      </c>
      <c r="H161" s="43">
        <v>0.45</v>
      </c>
      <c r="I161" s="43">
        <v>24.9</v>
      </c>
      <c r="J161" s="43">
        <v>113.22</v>
      </c>
      <c r="K161" s="44" t="s">
        <v>48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78</v>
      </c>
      <c r="F163" s="43">
        <v>60</v>
      </c>
      <c r="G163" s="43">
        <v>1.1000000000000001</v>
      </c>
      <c r="H163" s="43">
        <v>0.2</v>
      </c>
      <c r="I163" s="43">
        <v>3.8</v>
      </c>
      <c r="J163" s="43">
        <v>24</v>
      </c>
      <c r="K163" s="44"/>
      <c r="L163" s="43">
        <v>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24.417000000000002</v>
      </c>
      <c r="H165" s="19">
        <f t="shared" si="78"/>
        <v>28.602999999999998</v>
      </c>
      <c r="I165" s="19">
        <f t="shared" si="78"/>
        <v>55.129999999999995</v>
      </c>
      <c r="J165" s="19">
        <f t="shared" si="78"/>
        <v>565.01</v>
      </c>
      <c r="K165" s="25"/>
      <c r="L165" s="19">
        <f t="shared" ref="L165" si="79">SUM(L158:L164)</f>
        <v>52.3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0.86</v>
      </c>
      <c r="H166" s="43">
        <v>3.65</v>
      </c>
      <c r="I166" s="43">
        <v>5.05</v>
      </c>
      <c r="J166" s="43">
        <v>56.34</v>
      </c>
      <c r="K166" s="44">
        <v>20</v>
      </c>
      <c r="L166" s="43">
        <v>3</v>
      </c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>
        <v>95</v>
      </c>
      <c r="L167" s="43">
        <v>12</v>
      </c>
    </row>
    <row r="168" spans="1:12" ht="15" x14ac:dyDescent="0.25">
      <c r="A168" s="23"/>
      <c r="B168" s="15"/>
      <c r="C168" s="11"/>
      <c r="D168" s="7" t="s">
        <v>28</v>
      </c>
      <c r="E168" s="42" t="s">
        <v>50</v>
      </c>
      <c r="F168" s="43">
        <v>90</v>
      </c>
      <c r="G168" s="43">
        <v>12.44</v>
      </c>
      <c r="H168" s="43">
        <v>9.24</v>
      </c>
      <c r="I168" s="43">
        <v>12.56</v>
      </c>
      <c r="J168" s="43">
        <v>183</v>
      </c>
      <c r="K168" s="44">
        <v>256</v>
      </c>
      <c r="L168" s="43">
        <v>21</v>
      </c>
    </row>
    <row r="169" spans="1:12" ht="15" x14ac:dyDescent="0.25">
      <c r="A169" s="23"/>
      <c r="B169" s="15"/>
      <c r="C169" s="11"/>
      <c r="D169" s="7" t="s">
        <v>29</v>
      </c>
      <c r="E169" s="42" t="s">
        <v>107</v>
      </c>
      <c r="F169" s="43">
        <v>180</v>
      </c>
      <c r="G169" s="43">
        <v>3.33</v>
      </c>
      <c r="H169" s="43">
        <v>7.77</v>
      </c>
      <c r="I169" s="43">
        <v>41.42</v>
      </c>
      <c r="J169" s="43">
        <v>256.23</v>
      </c>
      <c r="K169" s="44">
        <v>321</v>
      </c>
      <c r="L169" s="43">
        <v>10.6</v>
      </c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381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 t="s">
        <v>57</v>
      </c>
      <c r="F171" s="43">
        <v>50</v>
      </c>
      <c r="G171" s="43">
        <v>3.8</v>
      </c>
      <c r="H171" s="43">
        <v>0.45</v>
      </c>
      <c r="I171" s="43">
        <v>24.9</v>
      </c>
      <c r="J171" s="43">
        <v>113.22</v>
      </c>
      <c r="K171" s="44" t="s">
        <v>48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50</v>
      </c>
      <c r="G172" s="43">
        <v>2.75</v>
      </c>
      <c r="H172" s="43">
        <v>0.5</v>
      </c>
      <c r="I172" s="43">
        <v>17</v>
      </c>
      <c r="J172" s="43">
        <v>85</v>
      </c>
      <c r="K172" s="44" t="s">
        <v>48</v>
      </c>
      <c r="L172" s="43">
        <v>2.5</v>
      </c>
    </row>
    <row r="173" spans="1:12" ht="15" x14ac:dyDescent="0.25">
      <c r="A173" s="23"/>
      <c r="B173" s="15"/>
      <c r="C173" s="11"/>
      <c r="D173" s="6"/>
      <c r="E173" s="42" t="s">
        <v>55</v>
      </c>
      <c r="F173" s="43">
        <v>30</v>
      </c>
      <c r="G173" s="43">
        <v>2.25</v>
      </c>
      <c r="H173" s="43">
        <v>2.94</v>
      </c>
      <c r="I173" s="43">
        <v>22.32</v>
      </c>
      <c r="J173" s="43">
        <v>125.1</v>
      </c>
      <c r="K173" s="44"/>
      <c r="L173" s="43">
        <v>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27.62</v>
      </c>
      <c r="H175" s="19">
        <f t="shared" si="80"/>
        <v>26.82</v>
      </c>
      <c r="I175" s="19">
        <f t="shared" si="80"/>
        <v>161.72</v>
      </c>
      <c r="J175" s="19">
        <f t="shared" si="80"/>
        <v>996.8900000000001</v>
      </c>
      <c r="K175" s="25"/>
      <c r="L175" s="19">
        <f t="shared" ref="L175" si="81">SUM(L166:L174)</f>
        <v>66.099999999999994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1385</v>
      </c>
      <c r="G176" s="32">
        <f t="shared" ref="G176" si="82">G165+G175</f>
        <v>52.037000000000006</v>
      </c>
      <c r="H176" s="32">
        <f t="shared" ref="H176" si="83">H165+H175</f>
        <v>55.423000000000002</v>
      </c>
      <c r="I176" s="32">
        <f t="shared" ref="I176" si="84">I165+I175</f>
        <v>216.85</v>
      </c>
      <c r="J176" s="32">
        <f t="shared" ref="J176:L176" si="85">J165+J175</f>
        <v>1561.9</v>
      </c>
      <c r="K176" s="32"/>
      <c r="L176" s="32">
        <f t="shared" si="85"/>
        <v>118.39999999999999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27.84</v>
      </c>
      <c r="H177" s="40">
        <v>18</v>
      </c>
      <c r="I177" s="40">
        <v>32.4</v>
      </c>
      <c r="J177" s="40">
        <v>279.45999999999998</v>
      </c>
      <c r="K177" s="41">
        <v>303</v>
      </c>
      <c r="L177" s="40">
        <v>22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0.434</v>
      </c>
      <c r="H179" s="43">
        <v>0</v>
      </c>
      <c r="I179" s="43">
        <v>12.725</v>
      </c>
      <c r="J179" s="43">
        <v>46.033000000000001</v>
      </c>
      <c r="K179" s="44">
        <v>378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50</v>
      </c>
      <c r="G180" s="43">
        <v>3.8</v>
      </c>
      <c r="H180" s="43">
        <v>0.45</v>
      </c>
      <c r="I180" s="43">
        <v>24.9</v>
      </c>
      <c r="J180" s="43">
        <v>113.22</v>
      </c>
      <c r="K180" s="44" t="s">
        <v>48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108</v>
      </c>
      <c r="F182" s="43">
        <v>100</v>
      </c>
      <c r="G182" s="43">
        <v>0.46</v>
      </c>
      <c r="H182" s="43">
        <v>3.65</v>
      </c>
      <c r="I182" s="43">
        <v>1.43</v>
      </c>
      <c r="J182" s="43">
        <v>40.380000000000003</v>
      </c>
      <c r="K182" s="44">
        <v>13</v>
      </c>
      <c r="L182" s="43">
        <v>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32.533999999999999</v>
      </c>
      <c r="H184" s="19">
        <f t="shared" si="86"/>
        <v>22.099999999999998</v>
      </c>
      <c r="I184" s="19">
        <f t="shared" si="86"/>
        <v>71.455000000000013</v>
      </c>
      <c r="J184" s="19">
        <f t="shared" si="86"/>
        <v>479.09299999999996</v>
      </c>
      <c r="K184" s="25"/>
      <c r="L184" s="19">
        <f t="shared" ref="L184" si="87">SUM(L177:L183)</f>
        <v>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0.48099999999999998</v>
      </c>
      <c r="H185" s="43">
        <v>2.2999999999999998</v>
      </c>
      <c r="I185" s="43">
        <v>4.9960000000000004</v>
      </c>
      <c r="J185" s="43">
        <v>41.363999999999997</v>
      </c>
      <c r="K185" s="44">
        <v>20</v>
      </c>
      <c r="L185" s="43">
        <v>2</v>
      </c>
    </row>
    <row r="186" spans="1:12" ht="15" x14ac:dyDescent="0.25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4.76</v>
      </c>
      <c r="H186" s="43">
        <v>6.03</v>
      </c>
      <c r="I186" s="43">
        <v>12.42</v>
      </c>
      <c r="J186" s="43">
        <v>118.62</v>
      </c>
      <c r="K186" s="44">
        <v>102</v>
      </c>
      <c r="L186" s="43">
        <v>12</v>
      </c>
    </row>
    <row r="187" spans="1:12" ht="15" x14ac:dyDescent="0.25">
      <c r="A187" s="23"/>
      <c r="B187" s="15"/>
      <c r="C187" s="11"/>
      <c r="D187" s="7" t="s">
        <v>28</v>
      </c>
      <c r="E187" s="42" t="s">
        <v>110</v>
      </c>
      <c r="F187" s="43">
        <v>90</v>
      </c>
      <c r="G187" s="43">
        <v>8.32</v>
      </c>
      <c r="H187" s="43">
        <v>16</v>
      </c>
      <c r="I187" s="43">
        <v>16.96</v>
      </c>
      <c r="J187" s="43">
        <v>179.2</v>
      </c>
      <c r="K187" s="44">
        <v>260</v>
      </c>
      <c r="L187" s="43">
        <v>33</v>
      </c>
    </row>
    <row r="188" spans="1:12" ht="1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309</v>
      </c>
      <c r="L188" s="43">
        <v>10.6</v>
      </c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389</v>
      </c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 t="s">
        <v>57</v>
      </c>
      <c r="F190" s="43">
        <v>50</v>
      </c>
      <c r="G190" s="43">
        <v>3.8</v>
      </c>
      <c r="H190" s="43">
        <v>0.45</v>
      </c>
      <c r="I190" s="43">
        <v>24.9</v>
      </c>
      <c r="J190" s="43">
        <v>113.22</v>
      </c>
      <c r="K190" s="44" t="s">
        <v>48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50</v>
      </c>
      <c r="G191" s="43">
        <v>2.75</v>
      </c>
      <c r="H191" s="43">
        <v>0.5</v>
      </c>
      <c r="I191" s="43">
        <v>17</v>
      </c>
      <c r="J191" s="43">
        <v>85</v>
      </c>
      <c r="K191" s="44" t="s">
        <v>48</v>
      </c>
      <c r="L191" s="43">
        <v>2.5</v>
      </c>
    </row>
    <row r="192" spans="1:12" ht="15" x14ac:dyDescent="0.25">
      <c r="A192" s="23"/>
      <c r="B192" s="15"/>
      <c r="C192" s="11"/>
      <c r="D192" s="6"/>
      <c r="E192" s="42" t="s">
        <v>100</v>
      </c>
      <c r="F192" s="43">
        <v>30</v>
      </c>
      <c r="G192" s="43">
        <v>1</v>
      </c>
      <c r="H192" s="43">
        <v>7</v>
      </c>
      <c r="I192" s="43">
        <v>15</v>
      </c>
      <c r="J192" s="43">
        <v>135</v>
      </c>
      <c r="K192" s="44"/>
      <c r="L192" s="43">
        <v>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26.670999999999999</v>
      </c>
      <c r="H194" s="19">
        <f t="shared" si="88"/>
        <v>36.799999999999997</v>
      </c>
      <c r="I194" s="19">
        <f t="shared" si="88"/>
        <v>142.48600000000002</v>
      </c>
      <c r="J194" s="19">
        <f t="shared" si="88"/>
        <v>935.05399999999997</v>
      </c>
      <c r="K194" s="25"/>
      <c r="L194" s="19">
        <f t="shared" ref="L194" si="89">SUM(L185:L193)</f>
        <v>76.099999999999994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1380</v>
      </c>
      <c r="G195" s="32">
        <f t="shared" ref="G195" si="90">G184+G194</f>
        <v>59.204999999999998</v>
      </c>
      <c r="H195" s="32">
        <f t="shared" ref="H195" si="91">H184+H194</f>
        <v>58.899999999999991</v>
      </c>
      <c r="I195" s="32">
        <f t="shared" ref="I195" si="92">I184+I194</f>
        <v>213.94100000000003</v>
      </c>
      <c r="J195" s="32">
        <f t="shared" ref="J195:L195" si="93">J184+J194</f>
        <v>1414.1469999999999</v>
      </c>
      <c r="K195" s="32"/>
      <c r="L195" s="32">
        <f t="shared" si="93"/>
        <v>117.1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63.843900000000005</v>
      </c>
      <c r="H196" s="34">
        <f t="shared" si="94"/>
        <v>57.903499999999994</v>
      </c>
      <c r="I196" s="34">
        <f t="shared" si="94"/>
        <v>242.04970000000003</v>
      </c>
      <c r="J196" s="34">
        <f t="shared" si="94"/>
        <v>1445.4238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121.657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2023-10-20T05:15:16Z</dcterms:modified>
</cp:coreProperties>
</file>